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320" windowHeight="15480"/>
  </bookViews>
  <sheets>
    <sheet name="LCNRV" sheetId="3" r:id="rId1"/>
    <sheet name="Gross Profit" sheetId="1" r:id="rId2"/>
    <sheet name="Retail Inventory" sheetId="2"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 l="1"/>
  <c r="E18" i="3"/>
  <c r="F18" i="3"/>
  <c r="G18" i="3"/>
  <c r="C18" i="3"/>
  <c r="G6" i="3" l="1"/>
</calcChain>
</file>

<file path=xl/sharedStrings.xml><?xml version="1.0" encoding="utf-8"?>
<sst xmlns="http://schemas.openxmlformats.org/spreadsheetml/2006/main" count="88" uniqueCount="67">
  <si>
    <t>Inventory, January 1,</t>
  </si>
  <si>
    <t>at retail:</t>
  </si>
  <si>
    <t>at cost:</t>
  </si>
  <si>
    <t>Purchases in January,</t>
  </si>
  <si>
    <t>Freight-in,</t>
  </si>
  <si>
    <t>Purchases returns,</t>
  </si>
  <si>
    <t>Net markups:</t>
  </si>
  <si>
    <t>Net markdowns:</t>
  </si>
  <si>
    <t>Inventory losses due to normal breakage, etc, at retail:</t>
  </si>
  <si>
    <t>Sales</t>
  </si>
  <si>
    <t>Sales returns:</t>
  </si>
  <si>
    <t>Instructions:</t>
  </si>
  <si>
    <t>Cost</t>
  </si>
  <si>
    <t>Beginning Inventory</t>
  </si>
  <si>
    <t>Freight-in</t>
  </si>
  <si>
    <t>The records for the Clothing Department of Sharapova’s Discount Store are summarized below for the month of January.</t>
  </si>
  <si>
    <t>McGriff requires an estimate of the cost of goods lost by fire on March 9.</t>
  </si>
  <si>
    <t>Merchandise on hand on January 1 was</t>
  </si>
  <si>
    <t>.</t>
  </si>
  <si>
    <t xml:space="preserve">Purchases since January 1 were </t>
  </si>
  <si>
    <t>,freight-in</t>
  </si>
  <si>
    <t>purchase returns and allowances,</t>
  </si>
  <si>
    <t xml:space="preserve">. Sales are made at </t>
  </si>
  <si>
    <t>above cost and totaled</t>
  </si>
  <si>
    <t xml:space="preserve">to March 9. </t>
  </si>
  <si>
    <t>Goods costing</t>
  </si>
  <si>
    <t xml:space="preserve">were left undamaged by the fire; remaining goods were destroyed.
</t>
  </si>
  <si>
    <t>Instructions</t>
  </si>
  <si>
    <t xml:space="preserve">(a) Compute the cost of goods destroyed.
</t>
  </si>
  <si>
    <t>Purchase</t>
  </si>
  <si>
    <t>Purchase return and allowance</t>
  </si>
  <si>
    <t>Good available for sale</t>
  </si>
  <si>
    <t>Less:</t>
  </si>
  <si>
    <t>estimated cogs</t>
  </si>
  <si>
    <t>estimated ending inventory</t>
  </si>
  <si>
    <t>salvage</t>
  </si>
  <si>
    <t>good destroyed</t>
  </si>
  <si>
    <t xml:space="preserve">(b) Compute the cost of goods destroyed, assuming that the gross profit is
</t>
  </si>
  <si>
    <t>of sales.</t>
  </si>
  <si>
    <t>Replacement
Cost</t>
  </si>
  <si>
    <t>Sales Price</t>
  </si>
  <si>
    <t>Net Realizable
Value</t>
  </si>
  <si>
    <t>Normal Profit</t>
  </si>
  <si>
    <t>Aluminum siding</t>
  </si>
  <si>
    <t>Cedar shake siding</t>
  </si>
  <si>
    <t>Louvered glass doors</t>
  </si>
  <si>
    <t>Thermal windows</t>
  </si>
  <si>
    <t>Total</t>
  </si>
  <si>
    <t>Totals</t>
  </si>
  <si>
    <t>Inventory cost</t>
  </si>
  <si>
    <t>Balance prior to adjustment</t>
  </si>
  <si>
    <t>Less: Required balance</t>
  </si>
  <si>
    <t>Loss to be recorded</t>
  </si>
  <si>
    <t>journal entry</t>
  </si>
  <si>
    <t>and the Allowance to Reduce Inventory to NRV had a credit balance of</t>
  </si>
  <si>
    <t>LCNRV</t>
  </si>
  <si>
    <t>LCNRV valuation</t>
  </si>
  <si>
    <t>Garcia Home Improvement Company installs replacement siding, windows, and louvered glass doors for single-family homes and condominium complexes in northern New Jersey and southern New York. The company is in the process of preparing its annual financial statements for the fiscal year ended May 31, 2020, and Jim Alcide, controller for Garcia, has gathered the following data concerning inventory.</t>
  </si>
  <si>
    <t>At May 31, 2020, the balance in Garcia’s Raw Material Inventory account was</t>
  </si>
  <si>
    <t>Alcide summarized the relevant inventory cost and market data at May 31, 2020, in the schedule below.</t>
  </si>
  <si>
    <r>
      <t>Alcide assigned Patricia Devereaux, an intern from a local college, the task of calculating the amount that should appear on Garcia’s May 31, 2020, financial statements for inventory under the lower-of-cost-or-NRV rule as</t>
    </r>
    <r>
      <rPr>
        <b/>
        <sz val="10"/>
        <rFont val="Arial"/>
        <family val="2"/>
      </rPr>
      <t xml:space="preserve"> applied to each item in inventory</t>
    </r>
    <r>
      <rPr>
        <sz val="10"/>
        <rFont val="Arial"/>
        <family val="2"/>
      </rPr>
      <t>. Devereaux expressed concern over departing from the cost principle.</t>
    </r>
  </si>
  <si>
    <t>(1) Determine the proper balance in the Allowance to Reduce Inventory to NRV at May 31, 2020.</t>
  </si>
  <si>
    <t>Calculations of Proper Balance on the Allowance to Reduce Inventory to NRV At May 31, 2020.</t>
  </si>
  <si>
    <t>Allowance at May 31, 2020</t>
  </si>
  <si>
    <t>(2) For the fiscal year ended May 31, 2020, determine the amount of the gain or loss that would be recorded due to the change in the Allowance to Reduce Inventory to NRV. Reord the journal entry.</t>
  </si>
  <si>
    <r>
      <t>(a)</t>
    </r>
    <r>
      <rPr>
        <sz val="10"/>
        <rFont val="Arial"/>
        <family val="2"/>
      </rPr>
      <t xml:space="preserve"> Compute the inventory for this department as of January 31, </t>
    </r>
    <r>
      <rPr>
        <b/>
        <sz val="10"/>
        <rFont val="Arial"/>
        <family val="2"/>
      </rPr>
      <t>at Retail</t>
    </r>
  </si>
  <si>
    <r>
      <t>(b)</t>
    </r>
    <r>
      <rPr>
        <sz val="10"/>
        <rFont val="Arial"/>
        <family val="2"/>
      </rPr>
      <t xml:space="preserve"> Compute the inventory for this department as of January 31, </t>
    </r>
    <r>
      <rPr>
        <b/>
        <sz val="10"/>
        <rFont val="Arial"/>
        <family val="2"/>
      </rPr>
      <t>at lower-of-average-cost-or-market.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</si>
</sst>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
  </numFmts>
  <fonts count="5" x14ac:knownFonts="1">
    <font>
      <sz val="11"/>
      <color theme="1"/>
      <name val="Calibri"/>
      <family val="2"/>
      <scheme val="minor"/>
    </font>
    <font>
      <sz val="10"/>
      <name val="Arial"/>
    </font>
    <font>
      <sz val="10"/>
      <name val="Arial"/>
      <family val="2"/>
    </font>
    <font>
      <b/>
      <i/>
      <u/>
      <sz val="10"/>
      <name val="Arial"/>
      <family val="2"/>
    </font>
    <font>
      <b/>
      <sz val="10"/>
      <name val="Arial"/>
      <family val="2"/>
    </font>
  </fonts>
  <fills count="3">
    <fill>
      <patternFill patternType="none"/>
    </fill>
    <fill>
      <patternFill patternType="gray125"/>
    </fill>
    <fill>
      <patternFill patternType="solid">
        <fgColor theme="3"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87">
    <xf numFmtId="0" fontId="0" fillId="0" borderId="0" xfId="0"/>
    <xf numFmtId="0" fontId="2" fillId="0" borderId="0" xfId="1" applyFont="1" applyBorder="1" applyAlignment="1">
      <alignment horizontal="left" vertical="top"/>
    </xf>
    <xf numFmtId="0" fontId="1" fillId="2" borderId="1" xfId="1" applyFill="1" applyBorder="1"/>
    <xf numFmtId="6" fontId="1" fillId="2" borderId="1" xfId="1" applyNumberFormat="1" applyFill="1" applyBorder="1"/>
    <xf numFmtId="0" fontId="1" fillId="0" borderId="0" xfId="1"/>
    <xf numFmtId="0" fontId="2" fillId="0" borderId="0" xfId="1" applyFont="1"/>
    <xf numFmtId="0" fontId="1" fillId="0" borderId="12" xfId="1" applyBorder="1"/>
    <xf numFmtId="0" fontId="2" fillId="0" borderId="0" xfId="1" quotePrefix="1" applyFont="1"/>
    <xf numFmtId="9" fontId="2" fillId="0" borderId="0" xfId="1" applyNumberFormat="1" applyFont="1"/>
    <xf numFmtId="0" fontId="2" fillId="0" borderId="11" xfId="1" applyFont="1" applyBorder="1"/>
    <xf numFmtId="0" fontId="1" fillId="0" borderId="2" xfId="1" applyBorder="1"/>
    <xf numFmtId="0" fontId="2" fillId="0" borderId="7" xfId="1" applyFont="1" applyBorder="1"/>
    <xf numFmtId="0" fontId="1" fillId="0" borderId="0" xfId="1" applyBorder="1"/>
    <xf numFmtId="0" fontId="2" fillId="0" borderId="0" xfId="1" applyFont="1" applyBorder="1"/>
    <xf numFmtId="0" fontId="2" fillId="0" borderId="13" xfId="1" applyFont="1" applyBorder="1"/>
    <xf numFmtId="0" fontId="2" fillId="0" borderId="6" xfId="1" applyFont="1" applyBorder="1" applyAlignment="1">
      <alignment horizontal="center"/>
    </xf>
    <xf numFmtId="0" fontId="2" fillId="0" borderId="6" xfId="1" applyFont="1" applyBorder="1" applyAlignment="1">
      <alignment horizontal="center" wrapText="1"/>
    </xf>
    <xf numFmtId="6" fontId="2" fillId="0" borderId="0" xfId="1" applyNumberFormat="1" applyFont="1"/>
    <xf numFmtId="38" fontId="2" fillId="0" borderId="0" xfId="1" applyNumberFormat="1" applyFont="1"/>
    <xf numFmtId="6" fontId="2" fillId="0" borderId="8" xfId="1" applyNumberFormat="1" applyFont="1" applyBorder="1"/>
    <xf numFmtId="0" fontId="2" fillId="0" borderId="0" xfId="1" applyFont="1" applyBorder="1" applyAlignment="1">
      <alignment vertical="top"/>
    </xf>
    <xf numFmtId="0" fontId="2" fillId="0" borderId="0" xfId="1" applyFont="1" applyAlignment="1">
      <alignment horizontal="center" vertical="top"/>
    </xf>
    <xf numFmtId="0" fontId="2" fillId="0" borderId="0" xfId="1" applyFont="1" applyAlignment="1">
      <alignment horizontal="left" vertical="center"/>
    </xf>
    <xf numFmtId="0" fontId="2" fillId="0" borderId="0" xfId="1" applyFont="1" applyAlignment="1">
      <alignment horizontal="left" vertical="top"/>
    </xf>
    <xf numFmtId="0" fontId="2" fillId="0" borderId="1" xfId="1" applyFont="1" applyBorder="1" applyAlignment="1">
      <alignment vertical="top"/>
    </xf>
    <xf numFmtId="38" fontId="2" fillId="2" borderId="1" xfId="1" applyNumberFormat="1" applyFont="1" applyFill="1" applyBorder="1" applyAlignment="1">
      <alignment horizontal="right" vertical="top"/>
    </xf>
    <xf numFmtId="6" fontId="2" fillId="2" borderId="1" xfId="1" applyNumberFormat="1" applyFont="1" applyFill="1" applyBorder="1" applyAlignment="1">
      <alignment horizontal="right" vertical="center"/>
    </xf>
    <xf numFmtId="38" fontId="2" fillId="2" borderId="3" xfId="1" applyNumberFormat="1" applyFont="1" applyFill="1" applyBorder="1" applyAlignment="1">
      <alignment horizontal="right" vertical="center"/>
    </xf>
    <xf numFmtId="6" fontId="2" fillId="2" borderId="4" xfId="1" applyNumberFormat="1" applyFont="1" applyFill="1" applyBorder="1" applyAlignment="1">
      <alignment horizontal="right" vertical="center"/>
    </xf>
    <xf numFmtId="0" fontId="2" fillId="0" borderId="0" xfId="1" applyFont="1" applyAlignment="1">
      <alignment horizontal="left" vertical="center" wrapText="1"/>
    </xf>
    <xf numFmtId="0" fontId="2" fillId="0" borderId="0" xfId="1" applyFont="1" applyBorder="1" applyAlignment="1">
      <alignment horizontal="left" vertical="center" wrapText="1"/>
    </xf>
    <xf numFmtId="0" fontId="2" fillId="2" borderId="1" xfId="1" applyFont="1" applyFill="1" applyBorder="1" applyAlignment="1">
      <alignment horizontal="left" vertical="center" wrapText="1"/>
    </xf>
    <xf numFmtId="6" fontId="2" fillId="0" borderId="0" xfId="1" applyNumberFormat="1" applyFont="1" applyFill="1" applyBorder="1" applyAlignment="1">
      <alignment horizontal="right" vertical="center"/>
    </xf>
    <xf numFmtId="38" fontId="2" fillId="2" borderId="1" xfId="1" applyNumberFormat="1" applyFont="1" applyFill="1" applyBorder="1" applyAlignment="1">
      <alignment horizontal="right" vertical="center"/>
    </xf>
    <xf numFmtId="6" fontId="2" fillId="0" borderId="0" xfId="1" applyNumberFormat="1" applyFont="1" applyBorder="1" applyAlignment="1">
      <alignment horizontal="center"/>
    </xf>
    <xf numFmtId="0" fontId="2" fillId="0" borderId="0" xfId="1" applyFont="1" applyFill="1" applyBorder="1"/>
    <xf numFmtId="0" fontId="2" fillId="0" borderId="0" xfId="1" applyFont="1" applyFill="1" applyBorder="1" applyAlignment="1">
      <alignment horizontal="center" vertical="top"/>
    </xf>
    <xf numFmtId="0" fontId="0" fillId="0" borderId="0" xfId="0" applyFill="1" applyBorder="1"/>
    <xf numFmtId="6" fontId="2" fillId="0" borderId="0" xfId="1" applyNumberFormat="1" applyFont="1" applyFill="1" applyBorder="1" applyAlignment="1">
      <alignment horizontal="right" vertical="top"/>
    </xf>
    <xf numFmtId="38" fontId="2" fillId="0" borderId="0" xfId="1" applyNumberFormat="1" applyFont="1" applyFill="1" applyBorder="1" applyAlignment="1">
      <alignment horizontal="right" vertical="top"/>
    </xf>
    <xf numFmtId="0" fontId="2" fillId="0" borderId="0" xfId="1" applyFont="1" applyFill="1" applyBorder="1" applyAlignment="1">
      <alignment horizontal="left" vertical="top"/>
    </xf>
    <xf numFmtId="6" fontId="2" fillId="0" borderId="0" xfId="1" applyNumberFormat="1" applyFont="1" applyFill="1" applyBorder="1" applyAlignment="1">
      <alignment horizontal="center" vertical="top"/>
    </xf>
    <xf numFmtId="164" fontId="2" fillId="0" borderId="0" xfId="2" applyNumberFormat="1" applyFont="1" applyFill="1" applyBorder="1" applyAlignment="1">
      <alignment horizontal="center" vertical="top"/>
    </xf>
    <xf numFmtId="0" fontId="2" fillId="0" borderId="0" xfId="0" applyFont="1"/>
    <xf numFmtId="6" fontId="0" fillId="0" borderId="0" xfId="0" applyNumberFormat="1"/>
    <xf numFmtId="9" fontId="0" fillId="0" borderId="0" xfId="0" applyNumberFormat="1"/>
    <xf numFmtId="3" fontId="0" fillId="0" borderId="0" xfId="0" applyNumberFormat="1"/>
    <xf numFmtId="0" fontId="2" fillId="0" borderId="1" xfId="0" applyFont="1" applyBorder="1" applyAlignment="1">
      <alignment horizontal="right"/>
    </xf>
    <xf numFmtId="6" fontId="2" fillId="0" borderId="1" xfId="0" applyNumberFormat="1" applyFont="1" applyBorder="1" applyAlignment="1">
      <alignment horizontal="right"/>
    </xf>
    <xf numFmtId="38" fontId="2" fillId="0" borderId="1" xfId="0" applyNumberFormat="1" applyFont="1" applyBorder="1" applyAlignment="1">
      <alignment horizontal="right"/>
    </xf>
    <xf numFmtId="0" fontId="2" fillId="0" borderId="0" xfId="1" applyFont="1" applyBorder="1" applyAlignment="1">
      <alignment horizontal="center" wrapText="1"/>
    </xf>
    <xf numFmtId="6" fontId="2" fillId="2" borderId="0" xfId="1" applyNumberFormat="1" applyFont="1" applyFill="1" applyBorder="1" applyAlignment="1">
      <alignment horizontal="right" vertical="top"/>
    </xf>
    <xf numFmtId="38" fontId="2" fillId="2" borderId="0" xfId="1" applyNumberFormat="1" applyFont="1" applyFill="1" applyBorder="1" applyAlignment="1">
      <alignment horizontal="right" vertical="top"/>
    </xf>
    <xf numFmtId="0" fontId="2" fillId="0" borderId="1" xfId="1" applyFont="1" applyBorder="1" applyAlignment="1">
      <alignment horizontal="center" wrapText="1"/>
    </xf>
    <xf numFmtId="6" fontId="2" fillId="2" borderId="1" xfId="1" applyNumberFormat="1" applyFont="1" applyFill="1" applyBorder="1" applyAlignment="1">
      <alignment horizontal="right" vertical="top"/>
    </xf>
    <xf numFmtId="0" fontId="2" fillId="0" borderId="1" xfId="1" applyFont="1" applyBorder="1" applyAlignment="1">
      <alignment horizontal="left" vertical="center" wrapText="1"/>
    </xf>
    <xf numFmtId="0" fontId="2" fillId="0" borderId="0" xfId="1" applyFont="1" applyAlignment="1">
      <alignment horizontal="left" vertical="center" wrapText="1"/>
    </xf>
    <xf numFmtId="0" fontId="1" fillId="0" borderId="0" xfId="1" applyAlignment="1">
      <alignment wrapText="1"/>
    </xf>
    <xf numFmtId="0" fontId="2" fillId="0" borderId="9" xfId="1" applyFont="1" applyBorder="1" applyAlignment="1">
      <alignment horizontal="left" vertical="center" wrapText="1"/>
    </xf>
    <xf numFmtId="0" fontId="2" fillId="0" borderId="5" xfId="1" applyFont="1" applyBorder="1" applyAlignment="1">
      <alignment horizontal="left" vertical="center" wrapText="1"/>
    </xf>
    <xf numFmtId="0" fontId="2" fillId="0" borderId="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top" wrapText="1"/>
    </xf>
    <xf numFmtId="0" fontId="2" fillId="0" borderId="0" xfId="1" applyFont="1" applyAlignment="1">
      <alignment wrapText="1"/>
    </xf>
    <xf numFmtId="0" fontId="2" fillId="0" borderId="0" xfId="1" applyFont="1" applyBorder="1" applyAlignment="1">
      <alignment wrapText="1"/>
    </xf>
    <xf numFmtId="0" fontId="1" fillId="0" borderId="0" xfId="1" applyFont="1" applyAlignment="1">
      <alignment horizontal="left" vertical="top" wrapText="1"/>
    </xf>
    <xf numFmtId="0" fontId="2" fillId="0" borderId="0" xfId="1" applyNumberFormat="1" applyFont="1" applyAlignment="1">
      <alignment horizontal="left" vertical="top" wrapText="1"/>
    </xf>
    <xf numFmtId="0" fontId="2" fillId="0" borderId="1" xfId="1" applyFont="1" applyBorder="1" applyAlignment="1"/>
    <xf numFmtId="0" fontId="2" fillId="0" borderId="1" xfId="1" applyFont="1" applyBorder="1" applyAlignment="1">
      <alignment horizontal="left" indent="1"/>
    </xf>
    <xf numFmtId="0" fontId="4" fillId="0" borderId="0" xfId="1" applyFont="1" applyAlignment="1">
      <alignment wrapText="1"/>
    </xf>
    <xf numFmtId="0" fontId="3" fillId="0" borderId="0" xfId="1" applyFont="1" applyAlignment="1">
      <alignment wrapText="1"/>
    </xf>
    <xf numFmtId="0" fontId="1" fillId="0" borderId="0" xfId="1" applyFont="1" applyAlignment="1">
      <alignment horizontal="left" vertical="center" wrapText="1"/>
    </xf>
    <xf numFmtId="0" fontId="2" fillId="0" borderId="0" xfId="1" applyFont="1" applyFill="1" applyBorder="1" applyAlignment="1">
      <alignment horizontal="left" vertical="top" wrapText="1"/>
    </xf>
    <xf numFmtId="0" fontId="1" fillId="0" borderId="0" xfId="1" applyFill="1" applyBorder="1" applyAlignment="1">
      <alignment wrapText="1"/>
    </xf>
    <xf numFmtId="0" fontId="2" fillId="0" borderId="0" xfId="1" applyFont="1" applyFill="1" applyBorder="1" applyAlignment="1">
      <alignment horizontal="center" vertical="top"/>
    </xf>
    <xf numFmtId="0" fontId="2" fillId="0" borderId="0" xfId="1" applyFont="1" applyFill="1" applyBorder="1" applyAlignment="1">
      <alignment horizontal="center" vertical="center" wrapText="1"/>
    </xf>
    <xf numFmtId="0" fontId="2" fillId="0" borderId="0" xfId="1" quotePrefix="1" applyFont="1" applyFill="1" applyBorder="1" applyAlignment="1">
      <alignment horizontal="center" vertical="center" wrapText="1"/>
    </xf>
    <xf numFmtId="164" fontId="2" fillId="0" borderId="0" xfId="2" quotePrefix="1" applyNumberFormat="1" applyFont="1" applyFill="1" applyBorder="1" applyAlignment="1">
      <alignment horizontal="center" vertical="center" wrapText="1"/>
    </xf>
    <xf numFmtId="164" fontId="2" fillId="0" borderId="0" xfId="2" applyNumberFormat="1" applyFont="1" applyFill="1" applyBorder="1" applyAlignment="1">
      <alignment horizontal="center" vertical="center" wrapText="1"/>
    </xf>
    <xf numFmtId="0" fontId="2" fillId="0" borderId="9" xfId="0" applyFont="1" applyBorder="1" applyAlignment="1">
      <alignment horizontal="left"/>
    </xf>
    <xf numFmtId="0" fontId="2" fillId="0" borderId="10" xfId="0" applyFont="1" applyBorder="1" applyAlignment="1">
      <alignment horizontal="left"/>
    </xf>
    <xf numFmtId="0" fontId="2" fillId="0" borderId="5" xfId="0" applyFont="1" applyBorder="1" applyAlignment="1">
      <alignment horizontal="left"/>
    </xf>
    <xf numFmtId="0" fontId="2" fillId="0" borderId="1"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0" fontId="2" fillId="0" borderId="2" xfId="0" applyFont="1" applyBorder="1" applyAlignment="1">
      <alignment horizontal="left"/>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topLeftCell="A13" workbookViewId="0">
      <selection activeCell="F17" sqref="F17"/>
    </sheetView>
  </sheetViews>
  <sheetFormatPr defaultRowHeight="15" x14ac:dyDescent="0.25"/>
  <cols>
    <col min="1" max="1" width="18.42578125" customWidth="1"/>
    <col min="2" max="6" width="13.28515625" customWidth="1"/>
    <col min="7" max="7" width="13.140625" customWidth="1"/>
  </cols>
  <sheetData>
    <row r="1" spans="1:7" x14ac:dyDescent="0.25">
      <c r="A1" s="62" t="s">
        <v>57</v>
      </c>
      <c r="B1" s="62"/>
      <c r="C1" s="62"/>
      <c r="D1" s="62"/>
      <c r="E1" s="62"/>
      <c r="F1" s="62"/>
      <c r="G1" s="62"/>
    </row>
    <row r="2" spans="1:7" x14ac:dyDescent="0.25">
      <c r="A2" s="62"/>
      <c r="B2" s="62"/>
      <c r="C2" s="62"/>
      <c r="D2" s="62"/>
      <c r="E2" s="62"/>
      <c r="F2" s="62"/>
      <c r="G2" s="62"/>
    </row>
    <row r="3" spans="1:7" x14ac:dyDescent="0.25">
      <c r="A3" s="62"/>
      <c r="B3" s="62"/>
      <c r="C3" s="62"/>
      <c r="D3" s="62"/>
      <c r="E3" s="62"/>
      <c r="F3" s="62"/>
      <c r="G3" s="62"/>
    </row>
    <row r="4" spans="1:7" x14ac:dyDescent="0.25">
      <c r="A4" s="62"/>
      <c r="B4" s="62"/>
      <c r="C4" s="62"/>
      <c r="D4" s="62"/>
      <c r="E4" s="62"/>
      <c r="F4" s="62"/>
      <c r="G4" s="62"/>
    </row>
    <row r="5" spans="1:7" x14ac:dyDescent="0.25">
      <c r="A5" s="62"/>
      <c r="B5" s="62"/>
      <c r="C5" s="62"/>
      <c r="D5" s="62"/>
      <c r="E5" s="62"/>
      <c r="F5" s="62"/>
      <c r="G5" s="62"/>
    </row>
    <row r="6" spans="1:7" x14ac:dyDescent="0.25">
      <c r="A6" s="63" t="s">
        <v>58</v>
      </c>
      <c r="B6" s="63"/>
      <c r="C6" s="63"/>
      <c r="D6" s="63"/>
      <c r="E6" s="63"/>
      <c r="F6" s="64"/>
      <c r="G6" s="34">
        <f>C18</f>
        <v>276500</v>
      </c>
    </row>
    <row r="7" spans="1:7" ht="14.45" x14ac:dyDescent="0.35">
      <c r="A7" s="63" t="s">
        <v>54</v>
      </c>
      <c r="B7" s="63"/>
      <c r="C7" s="63"/>
      <c r="D7" s="63"/>
      <c r="E7" s="63"/>
      <c r="F7" s="64"/>
      <c r="G7" s="34">
        <v>11700</v>
      </c>
    </row>
    <row r="8" spans="1:7" ht="14.45" x14ac:dyDescent="0.35">
      <c r="A8" s="65" t="s">
        <v>59</v>
      </c>
      <c r="B8" s="62"/>
      <c r="C8" s="62"/>
      <c r="D8" s="62"/>
      <c r="E8" s="62"/>
      <c r="F8" s="62"/>
      <c r="G8" s="62"/>
    </row>
    <row r="9" spans="1:7" x14ac:dyDescent="0.25">
      <c r="A9" s="66" t="s">
        <v>60</v>
      </c>
      <c r="B9" s="66"/>
      <c r="C9" s="66"/>
      <c r="D9" s="66"/>
      <c r="E9" s="66"/>
      <c r="F9" s="66"/>
      <c r="G9" s="66"/>
    </row>
    <row r="10" spans="1:7" x14ac:dyDescent="0.25">
      <c r="A10" s="66"/>
      <c r="B10" s="66"/>
      <c r="C10" s="66"/>
      <c r="D10" s="66"/>
      <c r="E10" s="66"/>
      <c r="F10" s="66"/>
      <c r="G10" s="66"/>
    </row>
    <row r="11" spans="1:7" x14ac:dyDescent="0.25">
      <c r="A11" s="66"/>
      <c r="B11" s="66"/>
      <c r="C11" s="66"/>
      <c r="D11" s="66"/>
      <c r="E11" s="66"/>
      <c r="F11" s="66"/>
      <c r="G11" s="66"/>
    </row>
    <row r="12" spans="1:7" ht="14.45" x14ac:dyDescent="0.35">
      <c r="A12" s="57"/>
      <c r="B12" s="57"/>
      <c r="C12" s="57"/>
      <c r="D12" s="57"/>
      <c r="E12" s="57"/>
      <c r="F12" s="57"/>
      <c r="G12" s="57"/>
    </row>
    <row r="13" spans="1:7" ht="26.45" thickBot="1" x14ac:dyDescent="0.4">
      <c r="A13" s="63"/>
      <c r="B13" s="63"/>
      <c r="C13" s="15" t="s">
        <v>12</v>
      </c>
      <c r="D13" s="16" t="s">
        <v>39</v>
      </c>
      <c r="E13" s="15" t="s">
        <v>40</v>
      </c>
      <c r="F13" s="16" t="s">
        <v>41</v>
      </c>
      <c r="G13" s="15" t="s">
        <v>42</v>
      </c>
    </row>
    <row r="14" spans="1:7" ht="14.45" x14ac:dyDescent="0.35">
      <c r="A14" s="67" t="s">
        <v>43</v>
      </c>
      <c r="B14" s="67"/>
      <c r="C14" s="17">
        <v>33000</v>
      </c>
      <c r="D14" s="17">
        <v>32500</v>
      </c>
      <c r="E14" s="17">
        <v>34000</v>
      </c>
      <c r="F14" s="17">
        <v>24000</v>
      </c>
      <c r="G14" s="17">
        <v>2100</v>
      </c>
    </row>
    <row r="15" spans="1:7" ht="14.45" x14ac:dyDescent="0.35">
      <c r="A15" s="67" t="s">
        <v>44</v>
      </c>
      <c r="B15" s="67"/>
      <c r="C15" s="18">
        <v>89500</v>
      </c>
      <c r="D15" s="18">
        <v>79400</v>
      </c>
      <c r="E15" s="18">
        <v>94000</v>
      </c>
      <c r="F15" s="18">
        <v>83800</v>
      </c>
      <c r="G15" s="18">
        <v>7400</v>
      </c>
    </row>
    <row r="16" spans="1:7" ht="14.45" x14ac:dyDescent="0.35">
      <c r="A16" s="67" t="s">
        <v>45</v>
      </c>
      <c r="B16" s="67"/>
      <c r="C16" s="18">
        <v>115000</v>
      </c>
      <c r="D16" s="18">
        <v>124000</v>
      </c>
      <c r="E16" s="18">
        <v>186400</v>
      </c>
      <c r="F16" s="18">
        <v>160300</v>
      </c>
      <c r="G16" s="18">
        <v>18500</v>
      </c>
    </row>
    <row r="17" spans="1:7" ht="14.45" x14ac:dyDescent="0.35">
      <c r="A17" s="67" t="s">
        <v>46</v>
      </c>
      <c r="B17" s="67"/>
      <c r="C17" s="18">
        <v>39000</v>
      </c>
      <c r="D17" s="18">
        <v>26000</v>
      </c>
      <c r="E17" s="18">
        <v>54800</v>
      </c>
      <c r="F17" s="18">
        <v>38000</v>
      </c>
      <c r="G17" s="18">
        <v>5400</v>
      </c>
    </row>
    <row r="18" spans="1:7" thickBot="1" x14ac:dyDescent="0.4">
      <c r="A18" s="68" t="s">
        <v>47</v>
      </c>
      <c r="B18" s="68"/>
      <c r="C18" s="19">
        <f>SUM(C14:C17)</f>
        <v>276500</v>
      </c>
      <c r="D18" s="19">
        <f t="shared" ref="D18:G18" si="0">SUM(D14:D17)</f>
        <v>261900</v>
      </c>
      <c r="E18" s="19">
        <f t="shared" si="0"/>
        <v>369200</v>
      </c>
      <c r="F18" s="19">
        <f t="shared" si="0"/>
        <v>306100</v>
      </c>
      <c r="G18" s="19">
        <f t="shared" si="0"/>
        <v>33400</v>
      </c>
    </row>
    <row r="19" spans="1:7" thickTop="1" x14ac:dyDescent="0.35">
      <c r="A19" s="57"/>
      <c r="B19" s="57"/>
      <c r="C19" s="57"/>
      <c r="D19" s="57"/>
      <c r="E19" s="57"/>
      <c r="F19" s="57"/>
      <c r="G19" s="57"/>
    </row>
    <row r="20" spans="1:7" ht="14.45" x14ac:dyDescent="0.35">
      <c r="A20" s="70" t="s">
        <v>11</v>
      </c>
      <c r="B20" s="57"/>
      <c r="C20" s="57"/>
      <c r="D20" s="57"/>
      <c r="E20" s="57"/>
      <c r="F20" s="57"/>
      <c r="G20" s="57"/>
    </row>
    <row r="21" spans="1:7" ht="14.45" x14ac:dyDescent="0.35">
      <c r="A21" s="69" t="s">
        <v>61</v>
      </c>
      <c r="B21" s="57"/>
      <c r="C21" s="57"/>
      <c r="D21" s="57"/>
      <c r="E21" s="57"/>
      <c r="F21" s="57"/>
      <c r="G21" s="57"/>
    </row>
    <row r="22" spans="1:7" ht="14.45" x14ac:dyDescent="0.35">
      <c r="A22" s="63"/>
      <c r="B22" s="63"/>
      <c r="C22" s="63"/>
      <c r="D22" s="63"/>
      <c r="E22" s="63"/>
      <c r="F22" s="63"/>
      <c r="G22" s="63"/>
    </row>
    <row r="23" spans="1:7" ht="14.45" x14ac:dyDescent="0.35">
      <c r="A23" s="63" t="s">
        <v>62</v>
      </c>
      <c r="B23" s="63"/>
      <c r="C23" s="63"/>
      <c r="D23" s="63"/>
      <c r="E23" s="63"/>
      <c r="F23" s="63"/>
      <c r="G23" s="63"/>
    </row>
    <row r="24" spans="1:7" ht="14.45" x14ac:dyDescent="0.35">
      <c r="A24" s="63"/>
      <c r="B24" s="63"/>
      <c r="C24" s="63"/>
      <c r="D24" s="63"/>
      <c r="E24" s="63"/>
      <c r="F24" s="63"/>
      <c r="G24" s="63"/>
    </row>
    <row r="25" spans="1:7" ht="14.45" x14ac:dyDescent="0.35">
      <c r="A25" s="20"/>
      <c r="C25" s="50"/>
      <c r="D25" s="50"/>
      <c r="E25" s="53" t="s">
        <v>55</v>
      </c>
      <c r="G25" s="21"/>
    </row>
    <row r="26" spans="1:7" ht="14.45" x14ac:dyDescent="0.35">
      <c r="B26" s="24" t="s">
        <v>43</v>
      </c>
      <c r="C26" s="51"/>
      <c r="D26" s="51"/>
      <c r="E26" s="54"/>
      <c r="G26" s="21"/>
    </row>
    <row r="27" spans="1:7" ht="14.45" x14ac:dyDescent="0.35">
      <c r="B27" s="24" t="s">
        <v>44</v>
      </c>
      <c r="C27" s="52"/>
      <c r="D27" s="52"/>
      <c r="E27" s="25"/>
      <c r="G27" s="21"/>
    </row>
    <row r="28" spans="1:7" ht="14.45" x14ac:dyDescent="0.35">
      <c r="B28" s="24" t="s">
        <v>45</v>
      </c>
      <c r="C28" s="52"/>
      <c r="D28" s="52"/>
      <c r="E28" s="25"/>
      <c r="G28" s="21"/>
    </row>
    <row r="29" spans="1:7" ht="14.45" x14ac:dyDescent="0.35">
      <c r="B29" s="24" t="s">
        <v>46</v>
      </c>
      <c r="C29" s="52"/>
      <c r="D29" s="52"/>
      <c r="E29" s="25"/>
      <c r="G29" s="21"/>
    </row>
    <row r="30" spans="1:7" ht="14.45" x14ac:dyDescent="0.35">
      <c r="B30" s="24" t="s">
        <v>48</v>
      </c>
      <c r="C30" s="51"/>
      <c r="D30" s="51"/>
      <c r="E30" s="54"/>
      <c r="G30" s="21"/>
    </row>
    <row r="31" spans="1:7" ht="14.45" x14ac:dyDescent="0.35">
      <c r="A31" s="57"/>
      <c r="B31" s="57"/>
      <c r="C31" s="57"/>
      <c r="D31" s="57"/>
      <c r="E31" s="57"/>
      <c r="F31" s="57"/>
      <c r="G31" s="57"/>
    </row>
    <row r="32" spans="1:7" ht="14.45" x14ac:dyDescent="0.35">
      <c r="A32" s="22"/>
      <c r="B32" s="56" t="s">
        <v>49</v>
      </c>
      <c r="C32" s="56"/>
      <c r="D32" s="56"/>
      <c r="E32" s="26"/>
      <c r="F32" s="56"/>
      <c r="G32" s="56"/>
    </row>
    <row r="33" spans="1:7" thickBot="1" x14ac:dyDescent="0.4">
      <c r="A33" s="22"/>
      <c r="B33" s="56" t="s">
        <v>56</v>
      </c>
      <c r="C33" s="56"/>
      <c r="D33" s="56"/>
      <c r="E33" s="27"/>
      <c r="F33" s="56"/>
      <c r="G33" s="56"/>
    </row>
    <row r="34" spans="1:7" thickBot="1" x14ac:dyDescent="0.4">
      <c r="A34" s="22"/>
      <c r="B34" s="71" t="s">
        <v>63</v>
      </c>
      <c r="C34" s="56"/>
      <c r="D34" s="56"/>
      <c r="E34" s="28"/>
      <c r="F34" s="56"/>
      <c r="G34" s="56"/>
    </row>
    <row r="35" spans="1:7" thickTop="1" x14ac:dyDescent="0.35">
      <c r="A35" s="57"/>
      <c r="B35" s="57"/>
      <c r="C35" s="57"/>
      <c r="D35" s="57"/>
      <c r="E35" s="57"/>
      <c r="F35" s="57"/>
      <c r="G35" s="57"/>
    </row>
    <row r="36" spans="1:7" x14ac:dyDescent="0.25">
      <c r="A36" s="69" t="s">
        <v>64</v>
      </c>
      <c r="B36" s="57"/>
      <c r="C36" s="57"/>
      <c r="D36" s="57"/>
      <c r="E36" s="57"/>
      <c r="F36" s="57"/>
      <c r="G36" s="57"/>
    </row>
    <row r="37" spans="1:7" x14ac:dyDescent="0.25">
      <c r="A37" s="57"/>
      <c r="B37" s="57"/>
      <c r="C37" s="57"/>
      <c r="D37" s="57"/>
      <c r="E37" s="57"/>
      <c r="F37" s="57"/>
      <c r="G37" s="57"/>
    </row>
    <row r="38" spans="1:7" ht="14.45" x14ac:dyDescent="0.35">
      <c r="A38" s="57"/>
      <c r="B38" s="57"/>
      <c r="C38" s="57"/>
      <c r="D38" s="57"/>
      <c r="E38" s="57"/>
      <c r="F38" s="57"/>
      <c r="G38" s="57"/>
    </row>
    <row r="39" spans="1:7" ht="14.45" x14ac:dyDescent="0.35">
      <c r="A39" s="57"/>
      <c r="B39" s="57"/>
      <c r="C39" s="57"/>
      <c r="D39" s="57"/>
      <c r="E39" s="57"/>
      <c r="F39" s="57"/>
      <c r="G39" s="57"/>
    </row>
    <row r="40" spans="1:7" ht="14.45" x14ac:dyDescent="0.35">
      <c r="A40" s="23"/>
      <c r="B40" s="55" t="s">
        <v>50</v>
      </c>
      <c r="C40" s="55"/>
      <c r="D40" s="55"/>
      <c r="E40" s="26"/>
      <c r="F40" s="56"/>
      <c r="G40" s="56"/>
    </row>
    <row r="41" spans="1:7" thickBot="1" x14ac:dyDescent="0.4">
      <c r="A41" s="23"/>
      <c r="B41" s="55" t="s">
        <v>51</v>
      </c>
      <c r="C41" s="55"/>
      <c r="D41" s="55"/>
      <c r="E41" s="27"/>
      <c r="F41" s="56"/>
      <c r="G41" s="56"/>
    </row>
    <row r="42" spans="1:7" thickBot="1" x14ac:dyDescent="0.4">
      <c r="A42" s="23"/>
      <c r="B42" s="55" t="s">
        <v>52</v>
      </c>
      <c r="C42" s="55"/>
      <c r="D42" s="55"/>
      <c r="E42" s="28"/>
      <c r="F42" s="56"/>
      <c r="G42" s="56"/>
    </row>
    <row r="43" spans="1:7" thickTop="1" x14ac:dyDescent="0.35">
      <c r="A43" s="23"/>
      <c r="B43" s="30" t="s">
        <v>53</v>
      </c>
      <c r="C43" s="30"/>
      <c r="D43" s="30"/>
      <c r="E43" s="32"/>
      <c r="F43" s="29"/>
      <c r="G43" s="29"/>
    </row>
    <row r="44" spans="1:7" ht="14.45" x14ac:dyDescent="0.35">
      <c r="A44" s="23"/>
      <c r="B44" s="58"/>
      <c r="C44" s="59"/>
      <c r="D44" s="27"/>
      <c r="E44" s="26"/>
      <c r="F44" s="29"/>
      <c r="G44" s="29"/>
    </row>
    <row r="45" spans="1:7" ht="14.45" x14ac:dyDescent="0.35">
      <c r="A45" s="23"/>
      <c r="B45" s="60"/>
      <c r="C45" s="61"/>
      <c r="D45" s="31"/>
      <c r="E45" s="33"/>
      <c r="F45" s="29"/>
      <c r="G45" s="29"/>
    </row>
    <row r="46" spans="1:7" ht="14.45" x14ac:dyDescent="0.35">
      <c r="A46" s="57"/>
      <c r="B46" s="57"/>
      <c r="C46" s="57"/>
      <c r="D46" s="57"/>
      <c r="E46" s="57"/>
      <c r="F46" s="57"/>
      <c r="G46" s="57"/>
    </row>
  </sheetData>
  <mergeCells count="38">
    <mergeCell ref="B40:D40"/>
    <mergeCell ref="F40:G40"/>
    <mergeCell ref="B33:D33"/>
    <mergeCell ref="F33:G33"/>
    <mergeCell ref="B34:D34"/>
    <mergeCell ref="F34:G34"/>
    <mergeCell ref="A35:G35"/>
    <mergeCell ref="A17:B17"/>
    <mergeCell ref="A18:B18"/>
    <mergeCell ref="A36:G37"/>
    <mergeCell ref="A38:G38"/>
    <mergeCell ref="A39:G39"/>
    <mergeCell ref="A22:G22"/>
    <mergeCell ref="A23:G23"/>
    <mergeCell ref="A24:G24"/>
    <mergeCell ref="A31:G31"/>
    <mergeCell ref="B32:D32"/>
    <mergeCell ref="F32:G32"/>
    <mergeCell ref="A19:G19"/>
    <mergeCell ref="A20:G20"/>
    <mergeCell ref="A21:G21"/>
    <mergeCell ref="A12:G12"/>
    <mergeCell ref="A13:B13"/>
    <mergeCell ref="A14:B14"/>
    <mergeCell ref="A15:B15"/>
    <mergeCell ref="A16:B16"/>
    <mergeCell ref="A1:G5"/>
    <mergeCell ref="A6:F6"/>
    <mergeCell ref="A7:F7"/>
    <mergeCell ref="A8:G8"/>
    <mergeCell ref="A9:G11"/>
    <mergeCell ref="B41:D41"/>
    <mergeCell ref="F41:G41"/>
    <mergeCell ref="B42:D42"/>
    <mergeCell ref="F42:G42"/>
    <mergeCell ref="A46:G46"/>
    <mergeCell ref="B44:C44"/>
    <mergeCell ref="B45:C45"/>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H16" sqref="H16"/>
    </sheetView>
  </sheetViews>
  <sheetFormatPr defaultRowHeight="15" x14ac:dyDescent="0.25"/>
  <cols>
    <col min="2" max="2" width="10.85546875" customWidth="1"/>
    <col min="4" max="4" width="9.7109375" customWidth="1"/>
  </cols>
  <sheetData>
    <row r="1" spans="1:7" x14ac:dyDescent="0.35">
      <c r="A1" s="43" t="s">
        <v>16</v>
      </c>
    </row>
    <row r="2" spans="1:7" x14ac:dyDescent="0.35">
      <c r="A2" s="43" t="s">
        <v>17</v>
      </c>
      <c r="E2" s="44">
        <v>87000</v>
      </c>
      <c r="F2" s="43" t="s">
        <v>18</v>
      </c>
    </row>
    <row r="3" spans="1:7" x14ac:dyDescent="0.35">
      <c r="A3" s="43" t="s">
        <v>19</v>
      </c>
      <c r="E3" s="44">
        <v>239000</v>
      </c>
      <c r="F3" s="43" t="s">
        <v>20</v>
      </c>
      <c r="G3" s="44">
        <v>8400</v>
      </c>
    </row>
    <row r="4" spans="1:7" x14ac:dyDescent="0.35">
      <c r="A4" s="43" t="s">
        <v>21</v>
      </c>
      <c r="D4" s="44">
        <v>7500</v>
      </c>
      <c r="E4" s="43" t="s">
        <v>22</v>
      </c>
      <c r="G4" s="45">
        <v>0.25</v>
      </c>
    </row>
    <row r="5" spans="1:7" x14ac:dyDescent="0.35">
      <c r="A5" s="43" t="s">
        <v>23</v>
      </c>
      <c r="C5" s="46">
        <v>350000</v>
      </c>
      <c r="D5" s="43" t="s">
        <v>24</v>
      </c>
      <c r="E5" s="43" t="s">
        <v>25</v>
      </c>
      <c r="G5" s="44">
        <v>14900</v>
      </c>
    </row>
    <row r="6" spans="1:7" x14ac:dyDescent="0.35">
      <c r="A6" s="43" t="s">
        <v>26</v>
      </c>
    </row>
    <row r="8" spans="1:7" x14ac:dyDescent="0.35">
      <c r="A8" s="70" t="s">
        <v>27</v>
      </c>
      <c r="B8" s="57"/>
      <c r="C8" s="57"/>
      <c r="D8" s="57"/>
      <c r="E8" s="57"/>
      <c r="F8" s="57"/>
      <c r="G8" s="57"/>
    </row>
    <row r="9" spans="1:7" x14ac:dyDescent="0.35">
      <c r="A9" s="5" t="s">
        <v>28</v>
      </c>
      <c r="B9" s="4"/>
      <c r="C9" s="4"/>
      <c r="D9" s="4"/>
      <c r="E9" s="4"/>
      <c r="F9" s="4"/>
      <c r="G9" s="4"/>
    </row>
    <row r="11" spans="1:7" x14ac:dyDescent="0.35">
      <c r="A11" s="9" t="s">
        <v>13</v>
      </c>
      <c r="B11" s="10"/>
      <c r="C11" s="10"/>
      <c r="D11" s="3"/>
      <c r="E11" s="4"/>
      <c r="F11" s="4"/>
      <c r="G11" s="4"/>
    </row>
    <row r="12" spans="1:7" x14ac:dyDescent="0.35">
      <c r="A12" s="11" t="s">
        <v>29</v>
      </c>
      <c r="B12" s="12"/>
      <c r="C12" s="12"/>
      <c r="D12" s="3"/>
      <c r="E12" s="4"/>
      <c r="F12" s="4"/>
      <c r="G12" s="4"/>
    </row>
    <row r="13" spans="1:7" x14ac:dyDescent="0.35">
      <c r="A13" s="11" t="s">
        <v>30</v>
      </c>
      <c r="B13" s="12"/>
      <c r="C13" s="12"/>
      <c r="D13" s="3"/>
      <c r="E13" s="4"/>
      <c r="F13" s="4"/>
      <c r="G13" s="4"/>
    </row>
    <row r="14" spans="1:7" x14ac:dyDescent="0.35">
      <c r="A14" s="11" t="s">
        <v>14</v>
      </c>
      <c r="B14" s="12"/>
      <c r="C14" s="12"/>
      <c r="D14" s="3"/>
      <c r="E14" s="4"/>
      <c r="F14" s="4"/>
      <c r="G14" s="4"/>
    </row>
    <row r="15" spans="1:7" x14ac:dyDescent="0.35">
      <c r="A15" s="11" t="s">
        <v>31</v>
      </c>
      <c r="B15" s="12"/>
      <c r="C15" s="12"/>
      <c r="D15" s="3"/>
      <c r="E15" s="4"/>
      <c r="F15" s="4"/>
      <c r="G15" s="4"/>
    </row>
    <row r="16" spans="1:7" x14ac:dyDescent="0.35">
      <c r="A16" s="11" t="s">
        <v>32</v>
      </c>
      <c r="B16" s="13" t="s">
        <v>33</v>
      </c>
      <c r="C16" s="12"/>
      <c r="D16" s="2"/>
      <c r="E16" s="4"/>
      <c r="F16" s="4"/>
      <c r="G16" s="4"/>
    </row>
    <row r="17" spans="1:4" x14ac:dyDescent="0.35">
      <c r="A17" s="11" t="s">
        <v>34</v>
      </c>
      <c r="B17" s="12"/>
      <c r="C17" s="12"/>
      <c r="D17" s="3"/>
    </row>
    <row r="18" spans="1:4" x14ac:dyDescent="0.35">
      <c r="A18" s="11" t="s">
        <v>35</v>
      </c>
      <c r="B18" s="12"/>
      <c r="C18" s="12"/>
      <c r="D18" s="3"/>
    </row>
    <row r="19" spans="1:4" x14ac:dyDescent="0.35">
      <c r="A19" s="14" t="s">
        <v>36</v>
      </c>
      <c r="B19" s="6"/>
      <c r="C19" s="6"/>
      <c r="D19" s="3"/>
    </row>
    <row r="21" spans="1:4" x14ac:dyDescent="0.35">
      <c r="A21" s="5"/>
      <c r="B21" s="4"/>
      <c r="C21" s="7"/>
      <c r="D21" s="4"/>
    </row>
    <row r="24" spans="1:4" x14ac:dyDescent="0.35">
      <c r="A24" s="5" t="s">
        <v>37</v>
      </c>
      <c r="B24" s="4"/>
      <c r="C24" s="4"/>
      <c r="D24" s="4"/>
    </row>
    <row r="25" spans="1:4" x14ac:dyDescent="0.35">
      <c r="A25" s="8">
        <v>0.25</v>
      </c>
      <c r="B25" s="5" t="s">
        <v>38</v>
      </c>
      <c r="C25" s="4"/>
      <c r="D25" s="4"/>
    </row>
    <row r="27" spans="1:4" x14ac:dyDescent="0.35">
      <c r="A27" s="9" t="s">
        <v>13</v>
      </c>
      <c r="B27" s="10"/>
      <c r="C27" s="10"/>
      <c r="D27" s="3"/>
    </row>
    <row r="28" spans="1:4" x14ac:dyDescent="0.35">
      <c r="A28" s="11" t="s">
        <v>29</v>
      </c>
      <c r="B28" s="12"/>
      <c r="C28" s="12"/>
      <c r="D28" s="3"/>
    </row>
    <row r="29" spans="1:4" x14ac:dyDescent="0.35">
      <c r="A29" s="11" t="s">
        <v>30</v>
      </c>
      <c r="B29" s="12"/>
      <c r="C29" s="12"/>
      <c r="D29" s="3"/>
    </row>
    <row r="30" spans="1:4" x14ac:dyDescent="0.35">
      <c r="A30" s="11" t="s">
        <v>14</v>
      </c>
      <c r="B30" s="12"/>
      <c r="C30" s="12"/>
      <c r="D30" s="3"/>
    </row>
    <row r="31" spans="1:4" x14ac:dyDescent="0.35">
      <c r="A31" s="11" t="s">
        <v>31</v>
      </c>
      <c r="B31" s="12"/>
      <c r="C31" s="12"/>
      <c r="D31" s="3"/>
    </row>
    <row r="32" spans="1:4" x14ac:dyDescent="0.35">
      <c r="A32" s="11" t="s">
        <v>32</v>
      </c>
      <c r="B32" s="13" t="s">
        <v>33</v>
      </c>
      <c r="C32" s="12"/>
      <c r="D32" s="2"/>
    </row>
    <row r="33" spans="1:4" x14ac:dyDescent="0.35">
      <c r="A33" s="11" t="s">
        <v>34</v>
      </c>
      <c r="B33" s="12"/>
      <c r="C33" s="12"/>
      <c r="D33" s="3"/>
    </row>
    <row r="34" spans="1:4" x14ac:dyDescent="0.35">
      <c r="A34" s="11" t="s">
        <v>35</v>
      </c>
      <c r="B34" s="12"/>
      <c r="C34" s="12"/>
      <c r="D34" s="3"/>
    </row>
    <row r="35" spans="1:4" x14ac:dyDescent="0.35">
      <c r="A35" s="14" t="s">
        <v>36</v>
      </c>
      <c r="B35" s="6"/>
      <c r="C35" s="6"/>
      <c r="D35" s="3"/>
    </row>
    <row r="37" spans="1:4" x14ac:dyDescent="0.35">
      <c r="A37" s="5"/>
      <c r="B37" s="4"/>
      <c r="C37" s="7"/>
      <c r="D37" s="4"/>
    </row>
  </sheetData>
  <mergeCells count="1">
    <mergeCell ref="A8: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9" sqref="A9:C9"/>
    </sheetView>
  </sheetViews>
  <sheetFormatPr defaultRowHeight="15" x14ac:dyDescent="0.25"/>
  <cols>
    <col min="1" max="7" width="14.5703125" customWidth="1"/>
  </cols>
  <sheetData>
    <row r="1" spans="1:7" x14ac:dyDescent="0.25">
      <c r="A1" s="63" t="s">
        <v>15</v>
      </c>
      <c r="B1" s="57"/>
      <c r="C1" s="57"/>
      <c r="D1" s="57"/>
      <c r="E1" s="57"/>
      <c r="F1" s="57"/>
      <c r="G1" s="57"/>
    </row>
    <row r="2" spans="1:7" x14ac:dyDescent="0.25">
      <c r="A2" s="57"/>
      <c r="B2" s="57"/>
      <c r="C2" s="57"/>
      <c r="D2" s="57"/>
      <c r="E2" s="57"/>
      <c r="F2" s="57"/>
      <c r="G2" s="57"/>
    </row>
    <row r="3" spans="1:7" ht="14.45" x14ac:dyDescent="0.35">
      <c r="A3" s="82" t="s">
        <v>0</v>
      </c>
      <c r="B3" s="82"/>
      <c r="C3" s="82"/>
      <c r="D3" s="47" t="s">
        <v>1</v>
      </c>
      <c r="E3" s="48">
        <v>67000</v>
      </c>
      <c r="F3" s="47" t="s">
        <v>2</v>
      </c>
      <c r="G3" s="48">
        <v>37000</v>
      </c>
    </row>
    <row r="4" spans="1:7" ht="14.45" x14ac:dyDescent="0.35">
      <c r="A4" s="82" t="s">
        <v>3</v>
      </c>
      <c r="B4" s="82"/>
      <c r="C4" s="82"/>
      <c r="D4" s="47" t="s">
        <v>1</v>
      </c>
      <c r="E4" s="49">
        <v>164000</v>
      </c>
      <c r="F4" s="47" t="s">
        <v>2</v>
      </c>
      <c r="G4" s="49">
        <v>74000</v>
      </c>
    </row>
    <row r="5" spans="1:7" ht="14.45" x14ac:dyDescent="0.35">
      <c r="A5" s="79" t="s">
        <v>4</v>
      </c>
      <c r="B5" s="80"/>
      <c r="C5" s="80"/>
      <c r="D5" s="81"/>
      <c r="E5" s="49">
        <v>7000</v>
      </c>
      <c r="F5" s="79"/>
      <c r="G5" s="80"/>
    </row>
    <row r="6" spans="1:7" ht="14.45" x14ac:dyDescent="0.35">
      <c r="A6" s="82" t="s">
        <v>5</v>
      </c>
      <c r="B6" s="82"/>
      <c r="C6" s="82"/>
      <c r="D6" s="47" t="s">
        <v>1</v>
      </c>
      <c r="E6" s="49">
        <v>5000</v>
      </c>
      <c r="F6" s="47" t="s">
        <v>2</v>
      </c>
      <c r="G6" s="49">
        <v>2500</v>
      </c>
    </row>
    <row r="7" spans="1:7" ht="14.45" x14ac:dyDescent="0.35">
      <c r="A7" s="79" t="s">
        <v>6</v>
      </c>
      <c r="B7" s="80"/>
      <c r="C7" s="80"/>
      <c r="D7" s="81"/>
      <c r="E7" s="49">
        <v>11800</v>
      </c>
      <c r="F7" s="85"/>
      <c r="G7" s="86"/>
    </row>
    <row r="8" spans="1:7" ht="14.45" x14ac:dyDescent="0.35">
      <c r="A8" s="79" t="s">
        <v>7</v>
      </c>
      <c r="B8" s="80"/>
      <c r="C8" s="80"/>
      <c r="D8" s="81"/>
      <c r="E8" s="49">
        <v>10500</v>
      </c>
      <c r="F8" s="83"/>
      <c r="G8" s="84"/>
    </row>
    <row r="9" spans="1:7" ht="14.45" x14ac:dyDescent="0.35">
      <c r="A9" s="82" t="s">
        <v>8</v>
      </c>
      <c r="B9" s="82"/>
      <c r="C9" s="82"/>
      <c r="D9" s="47" t="s">
        <v>1</v>
      </c>
      <c r="E9" s="49">
        <v>600</v>
      </c>
      <c r="F9" s="83"/>
      <c r="G9" s="84"/>
    </row>
    <row r="10" spans="1:7" ht="14.45" x14ac:dyDescent="0.35">
      <c r="A10" s="82" t="s">
        <v>9</v>
      </c>
      <c r="B10" s="82"/>
      <c r="C10" s="82"/>
      <c r="D10" s="47" t="s">
        <v>1</v>
      </c>
      <c r="E10" s="49">
        <v>99000</v>
      </c>
      <c r="F10" s="83"/>
      <c r="G10" s="84"/>
    </row>
    <row r="11" spans="1:7" ht="14.45" x14ac:dyDescent="0.35">
      <c r="A11" s="79" t="s">
        <v>10</v>
      </c>
      <c r="B11" s="80"/>
      <c r="C11" s="80"/>
      <c r="D11" s="81"/>
      <c r="E11" s="49">
        <v>2400</v>
      </c>
      <c r="F11" s="83"/>
      <c r="G11" s="84"/>
    </row>
    <row r="12" spans="1:7" ht="14.45" x14ac:dyDescent="0.35">
      <c r="A12" s="57"/>
      <c r="B12" s="57"/>
      <c r="C12" s="57"/>
      <c r="D12" s="57"/>
      <c r="E12" s="57"/>
      <c r="F12" s="57"/>
      <c r="G12" s="57"/>
    </row>
    <row r="13" spans="1:7" ht="14.45" x14ac:dyDescent="0.35">
      <c r="A13" s="70" t="s">
        <v>11</v>
      </c>
      <c r="B13" s="57"/>
      <c r="C13" s="57"/>
      <c r="D13" s="57"/>
      <c r="E13" s="57"/>
      <c r="F13" s="57"/>
      <c r="G13" s="57"/>
    </row>
    <row r="14" spans="1:7" ht="14.45" x14ac:dyDescent="0.35">
      <c r="A14" s="69" t="s">
        <v>65</v>
      </c>
      <c r="B14" s="57"/>
      <c r="C14" s="57"/>
      <c r="D14" s="57"/>
      <c r="E14" s="57"/>
      <c r="F14" s="57"/>
      <c r="G14" s="57"/>
    </row>
    <row r="15" spans="1:7" ht="14.45" x14ac:dyDescent="0.35">
      <c r="A15" s="57"/>
      <c r="B15" s="57"/>
      <c r="C15" s="57"/>
      <c r="D15" s="57"/>
      <c r="E15" s="57"/>
      <c r="F15" s="57"/>
      <c r="G15" s="57"/>
    </row>
    <row r="16" spans="1:7" s="37" customFormat="1" ht="14.45" x14ac:dyDescent="0.35">
      <c r="A16" s="35"/>
      <c r="B16" s="72"/>
      <c r="C16" s="72"/>
      <c r="D16" s="72"/>
      <c r="E16" s="36"/>
      <c r="F16" s="36"/>
      <c r="G16" s="36"/>
    </row>
    <row r="17" spans="1:7" s="37" customFormat="1" ht="14.45" x14ac:dyDescent="0.35">
      <c r="A17" s="35"/>
      <c r="B17" s="72"/>
      <c r="C17" s="72"/>
      <c r="D17" s="72"/>
      <c r="E17" s="38"/>
      <c r="F17" s="39"/>
      <c r="G17" s="38"/>
    </row>
    <row r="18" spans="1:7" s="37" customFormat="1" ht="14.45" x14ac:dyDescent="0.35">
      <c r="A18" s="35"/>
      <c r="B18" s="72"/>
      <c r="C18" s="72"/>
      <c r="D18" s="72"/>
      <c r="E18" s="39"/>
      <c r="F18" s="39"/>
      <c r="G18" s="39"/>
    </row>
    <row r="19" spans="1:7" s="37" customFormat="1" ht="14.45" x14ac:dyDescent="0.35">
      <c r="A19" s="35"/>
      <c r="B19" s="72"/>
      <c r="C19" s="72"/>
      <c r="D19" s="72"/>
      <c r="E19" s="39"/>
      <c r="F19" s="39"/>
      <c r="G19" s="39"/>
    </row>
    <row r="20" spans="1:7" s="37" customFormat="1" ht="14.45" x14ac:dyDescent="0.35">
      <c r="A20" s="35"/>
      <c r="B20" s="72"/>
      <c r="C20" s="72"/>
      <c r="D20" s="72"/>
      <c r="E20" s="39"/>
      <c r="F20" s="39"/>
      <c r="G20" s="39"/>
    </row>
    <row r="21" spans="1:7" s="37" customFormat="1" ht="14.45" x14ac:dyDescent="0.35">
      <c r="A21" s="35"/>
      <c r="B21" s="72"/>
      <c r="C21" s="72"/>
      <c r="D21" s="72"/>
      <c r="E21" s="39"/>
      <c r="F21" s="39"/>
      <c r="G21" s="39"/>
    </row>
    <row r="22" spans="1:7" s="37" customFormat="1" ht="14.45" x14ac:dyDescent="0.35">
      <c r="A22" s="35"/>
      <c r="B22" s="72"/>
      <c r="C22" s="72"/>
      <c r="D22" s="72"/>
      <c r="E22" s="39"/>
      <c r="F22" s="39"/>
      <c r="G22" s="39"/>
    </row>
    <row r="23" spans="1:7" s="37" customFormat="1" ht="14.45" x14ac:dyDescent="0.35">
      <c r="A23" s="35"/>
      <c r="B23" s="72"/>
      <c r="C23" s="72"/>
      <c r="D23" s="72"/>
      <c r="E23" s="72"/>
      <c r="F23" s="72"/>
      <c r="G23" s="39"/>
    </row>
    <row r="24" spans="1:7" s="37" customFormat="1" ht="14.45" x14ac:dyDescent="0.35">
      <c r="A24" s="35"/>
      <c r="B24" s="72"/>
      <c r="C24" s="72"/>
      <c r="D24" s="72"/>
      <c r="E24" s="72"/>
      <c r="F24" s="72"/>
      <c r="G24" s="39"/>
    </row>
    <row r="25" spans="1:7" s="37" customFormat="1" ht="14.45" x14ac:dyDescent="0.35">
      <c r="A25" s="35"/>
      <c r="B25" s="72"/>
      <c r="C25" s="72"/>
      <c r="D25" s="72"/>
      <c r="E25" s="72"/>
      <c r="F25" s="72"/>
      <c r="G25" s="39"/>
    </row>
    <row r="26" spans="1:7" s="37" customFormat="1" ht="14.45" x14ac:dyDescent="0.35">
      <c r="A26" s="40"/>
      <c r="B26" s="72"/>
      <c r="C26" s="72"/>
      <c r="D26" s="72"/>
      <c r="E26" s="72"/>
      <c r="F26" s="38"/>
      <c r="G26" s="39"/>
    </row>
    <row r="27" spans="1:7" s="37" customFormat="1" ht="14.45" x14ac:dyDescent="0.35">
      <c r="A27" s="40"/>
      <c r="B27" s="72"/>
      <c r="C27" s="72"/>
      <c r="D27" s="72"/>
      <c r="E27" s="72"/>
      <c r="F27" s="39"/>
      <c r="G27" s="39"/>
    </row>
    <row r="28" spans="1:7" s="37" customFormat="1" ht="14.45" x14ac:dyDescent="0.35">
      <c r="A28" s="40"/>
      <c r="B28" s="72"/>
      <c r="C28" s="72"/>
      <c r="D28" s="72"/>
      <c r="E28" s="72"/>
      <c r="F28" s="72"/>
      <c r="G28" s="39"/>
    </row>
    <row r="29" spans="1:7" s="37" customFormat="1" ht="14.45" x14ac:dyDescent="0.35">
      <c r="A29" s="40"/>
      <c r="B29" s="72"/>
      <c r="C29" s="72"/>
      <c r="D29" s="72"/>
      <c r="E29" s="72"/>
      <c r="F29" s="72"/>
      <c r="G29" s="39"/>
    </row>
    <row r="30" spans="1:7" s="37" customFormat="1" ht="14.45" x14ac:dyDescent="0.35">
      <c r="A30" s="40"/>
      <c r="B30" s="72"/>
      <c r="C30" s="72"/>
      <c r="D30" s="72"/>
      <c r="E30" s="72"/>
      <c r="F30" s="72"/>
      <c r="G30" s="38"/>
    </row>
    <row r="31" spans="1:7" s="37" customFormat="1" ht="14.45" x14ac:dyDescent="0.35">
      <c r="A31" s="73"/>
      <c r="B31" s="73"/>
      <c r="C31" s="73"/>
      <c r="D31" s="73"/>
      <c r="E31" s="73"/>
      <c r="F31" s="73"/>
      <c r="G31" s="73"/>
    </row>
    <row r="32" spans="1:7" s="37" customFormat="1" x14ac:dyDescent="0.25">
      <c r="A32" s="74"/>
      <c r="B32" s="74"/>
      <c r="C32" s="75"/>
      <c r="D32" s="75"/>
      <c r="E32" s="41"/>
      <c r="F32" s="76"/>
      <c r="G32" s="77"/>
    </row>
    <row r="33" spans="1:9" s="37" customFormat="1" x14ac:dyDescent="0.25">
      <c r="A33" s="74"/>
      <c r="B33" s="74"/>
      <c r="C33" s="75"/>
      <c r="D33" s="75"/>
      <c r="E33" s="41"/>
      <c r="F33" s="75"/>
      <c r="G33" s="78"/>
    </row>
    <row r="34" spans="1:9" s="37" customFormat="1" ht="14.45" x14ac:dyDescent="0.35">
      <c r="A34" s="73"/>
      <c r="B34" s="73"/>
      <c r="C34" s="73"/>
      <c r="D34" s="73"/>
      <c r="E34" s="73"/>
      <c r="F34" s="73"/>
      <c r="G34" s="73"/>
    </row>
    <row r="35" spans="1:9" ht="14.45" x14ac:dyDescent="0.35">
      <c r="A35" s="69" t="s">
        <v>66</v>
      </c>
      <c r="B35" s="57"/>
      <c r="C35" s="57"/>
      <c r="D35" s="57"/>
      <c r="E35" s="57"/>
      <c r="F35" s="57"/>
      <c r="G35" s="57"/>
    </row>
    <row r="36" spans="1:9" ht="14.45" x14ac:dyDescent="0.35">
      <c r="A36" s="57"/>
      <c r="B36" s="57"/>
      <c r="C36" s="57"/>
      <c r="D36" s="57"/>
      <c r="E36" s="57"/>
      <c r="F36" s="57"/>
      <c r="G36" s="57"/>
    </row>
    <row r="37" spans="1:9" ht="14.45" x14ac:dyDescent="0.35">
      <c r="A37" s="1"/>
      <c r="B37" s="1"/>
      <c r="C37" s="1"/>
      <c r="D37" s="1"/>
      <c r="E37" s="41"/>
      <c r="F37" s="42"/>
      <c r="G37" s="41"/>
      <c r="H37" s="37"/>
      <c r="I37" s="37"/>
    </row>
    <row r="38" spans="1:9" ht="14.45" x14ac:dyDescent="0.35">
      <c r="E38" s="37"/>
      <c r="F38" s="37"/>
      <c r="G38" s="37"/>
      <c r="H38" s="37"/>
      <c r="I38" s="37"/>
    </row>
  </sheetData>
  <mergeCells count="43">
    <mergeCell ref="A1:G2"/>
    <mergeCell ref="A3:C3"/>
    <mergeCell ref="A4:C4"/>
    <mergeCell ref="A6:C6"/>
    <mergeCell ref="A12:G12"/>
    <mergeCell ref="F8:G8"/>
    <mergeCell ref="F7:G7"/>
    <mergeCell ref="F5:G5"/>
    <mergeCell ref="A14:G14"/>
    <mergeCell ref="A15:G15"/>
    <mergeCell ref="A9:C9"/>
    <mergeCell ref="A10:C10"/>
    <mergeCell ref="F11:G11"/>
    <mergeCell ref="F10:G10"/>
    <mergeCell ref="F9:G9"/>
    <mergeCell ref="B26:E26"/>
    <mergeCell ref="A5:D5"/>
    <mergeCell ref="A8:D8"/>
    <mergeCell ref="A7:D7"/>
    <mergeCell ref="A11:D11"/>
    <mergeCell ref="B21:D21"/>
    <mergeCell ref="B22:D22"/>
    <mergeCell ref="B25:F25"/>
    <mergeCell ref="B24:F24"/>
    <mergeCell ref="B16:D16"/>
    <mergeCell ref="B17:D17"/>
    <mergeCell ref="B18:D18"/>
    <mergeCell ref="B19:D19"/>
    <mergeCell ref="B20:D20"/>
    <mergeCell ref="B23:F23"/>
    <mergeCell ref="A13:G13"/>
    <mergeCell ref="B28:F28"/>
    <mergeCell ref="B27:E27"/>
    <mergeCell ref="A34:G34"/>
    <mergeCell ref="A35:G35"/>
    <mergeCell ref="A36:G36"/>
    <mergeCell ref="B30:F30"/>
    <mergeCell ref="B29:F29"/>
    <mergeCell ref="A31:G31"/>
    <mergeCell ref="A32:B33"/>
    <mergeCell ref="C32:D33"/>
    <mergeCell ref="F32:F33"/>
    <mergeCell ref="G32:G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LCNRV</vt:lpstr>
      <vt:lpstr>Gross Profit</vt:lpstr>
      <vt:lpstr>Retail 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yzy</dc:creator>
  <cp:lastModifiedBy>Wade, Erica</cp:lastModifiedBy>
  <dcterms:created xsi:type="dcterms:W3CDTF">2015-12-22T02:45:26Z</dcterms:created>
  <dcterms:modified xsi:type="dcterms:W3CDTF">2020-09-30T19:26:36Z</dcterms:modified>
</cp:coreProperties>
</file>